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O9" i="1" l="1"/>
  <c r="N5" i="1"/>
  <c r="N8" i="1"/>
  <c r="N2" i="1"/>
  <c r="M3" i="1"/>
  <c r="N3" i="1"/>
  <c r="N9" i="1"/>
  <c r="M4" i="1"/>
  <c r="N4" i="1"/>
  <c r="M5" i="1"/>
  <c r="M6" i="1"/>
  <c r="N6" i="1"/>
  <c r="M7" i="1"/>
  <c r="N7" i="1"/>
  <c r="M8" i="1"/>
  <c r="M2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<sst xmlns="http://schemas.openxmlformats.org/spreadsheetml/2006/main" count="21" uniqueCount="15">
  <si>
    <t>FOTO</t>
  </si>
  <si>
    <t>TOT</t>
  </si>
  <si>
    <t xml:space="preserve">ARTICOLO </t>
  </si>
  <si>
    <t xml:space="preserve">COLORE </t>
  </si>
  <si>
    <t>PBB9020TNY</t>
  </si>
  <si>
    <t>CAMOSCIO -NYLON SQUARE NAVY</t>
  </si>
  <si>
    <t>CAMOSCIO-NYLON SQUARE MILITARY</t>
  </si>
  <si>
    <t xml:space="preserve">PBB9020TSUE </t>
  </si>
  <si>
    <t>PBB9012TGY</t>
  </si>
  <si>
    <t>GRAIN C. WHITE-NET SOCK</t>
  </si>
  <si>
    <t xml:space="preserve">CAMOSCIO -NET PALACE BLACK </t>
  </si>
  <si>
    <t>CAMOSCIO -NYLON SQUARE ANTRAX</t>
  </si>
  <si>
    <t>RRP</t>
  </si>
  <si>
    <t>WHL</t>
  </si>
  <si>
    <t>TOTAL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</si>
</sst>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12" fontId="1" fillId="0" borderId="1" xfId="0" applyNumberFormat="1" applyFont="1" applyBorder="1" applyAlignment="1">
      <alignment wrapText="1"/>
    </xf>
    <xf numFmtId="165" fontId="0" fillId="0" borderId="2" xfId="0" applyNumberFormat="1" applyBorder="1"/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0" fillId="0" borderId="0" xfId="1" applyFont="1"/>
    <xf numFmtId="9" fontId="0" fillId="0" borderId="0" xfId="2" applyFont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123825</xdr:rowOff>
    </xdr:from>
    <xdr:to>
      <xdr:col>1</xdr:col>
      <xdr:colOff>0</xdr:colOff>
      <xdr:row>1</xdr:row>
      <xdr:rowOff>1257300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14325"/>
          <a:ext cx="14573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</xdr:row>
      <xdr:rowOff>123825</xdr:rowOff>
    </xdr:from>
    <xdr:to>
      <xdr:col>0</xdr:col>
      <xdr:colOff>1695450</xdr:colOff>
      <xdr:row>2</xdr:row>
      <xdr:rowOff>1295400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666875"/>
          <a:ext cx="1552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47625</xdr:rowOff>
    </xdr:from>
    <xdr:to>
      <xdr:col>0</xdr:col>
      <xdr:colOff>1762125</xdr:colOff>
      <xdr:row>3</xdr:row>
      <xdr:rowOff>1371600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943225"/>
          <a:ext cx="17621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</xdr:row>
      <xdr:rowOff>66675</xdr:rowOff>
    </xdr:from>
    <xdr:to>
      <xdr:col>0</xdr:col>
      <xdr:colOff>1771650</xdr:colOff>
      <xdr:row>4</xdr:row>
      <xdr:rowOff>1323975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4429125"/>
          <a:ext cx="16287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</xdr:row>
      <xdr:rowOff>123825</xdr:rowOff>
    </xdr:from>
    <xdr:to>
      <xdr:col>0</xdr:col>
      <xdr:colOff>1762125</xdr:colOff>
      <xdr:row>5</xdr:row>
      <xdr:rowOff>1276350</xdr:rowOff>
    </xdr:to>
    <xdr:pic>
      <xdr:nvPicPr>
        <xdr:cNvPr id="1029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5876925"/>
          <a:ext cx="17335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</xdr:row>
      <xdr:rowOff>66675</xdr:rowOff>
    </xdr:from>
    <xdr:to>
      <xdr:col>0</xdr:col>
      <xdr:colOff>1676400</xdr:colOff>
      <xdr:row>6</xdr:row>
      <xdr:rowOff>1228725</xdr:rowOff>
    </xdr:to>
    <xdr:pic>
      <xdr:nvPicPr>
        <xdr:cNvPr id="1030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7172325"/>
          <a:ext cx="1552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</xdr:row>
      <xdr:rowOff>76200</xdr:rowOff>
    </xdr:from>
    <xdr:to>
      <xdr:col>0</xdr:col>
      <xdr:colOff>1743075</xdr:colOff>
      <xdr:row>7</xdr:row>
      <xdr:rowOff>1323975</xdr:rowOff>
    </xdr:to>
    <xdr:pic>
      <xdr:nvPicPr>
        <xdr:cNvPr id="1031" name="Immagin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8477250"/>
          <a:ext cx="16668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Normal="100" workbookViewId="0">
      <pane ySplit="1" topLeftCell="A2" activePane="bottomLeft" state="frozen"/>
      <selection activeCell="B1" sqref="B1"/>
      <selection pane="bottomLeft" activeCell="P16" sqref="P16"/>
    </sheetView>
  </sheetViews>
  <sheetFormatPr defaultRowHeight="15" x14ac:dyDescent="0.25"/>
  <cols>
    <col min="1" max="1" width="26.5703125" customWidth="1"/>
    <col min="2" max="2" width="21" customWidth="1"/>
    <col min="3" max="3" width="20" customWidth="1"/>
    <col min="4" max="4" width="6.7109375" customWidth="1"/>
    <col min="5" max="7" width="5.5703125" customWidth="1"/>
    <col min="8" max="8" width="5.7109375" customWidth="1"/>
    <col min="9" max="9" width="5.85546875" customWidth="1"/>
    <col min="10" max="10" width="5.5703125" customWidth="1"/>
    <col min="11" max="11" width="5.7109375" customWidth="1"/>
    <col min="12" max="13" width="9.42578125" bestFit="1" customWidth="1"/>
    <col min="14" max="14" width="11.7109375" bestFit="1" customWidth="1"/>
  </cols>
  <sheetData>
    <row r="1" spans="1:16" x14ac:dyDescent="0.25">
      <c r="A1" s="2" t="s">
        <v>0</v>
      </c>
      <c r="B1" s="2" t="s">
        <v>2</v>
      </c>
      <c r="C1" s="2" t="s">
        <v>3</v>
      </c>
      <c r="D1" s="2">
        <v>5</v>
      </c>
      <c r="E1" s="4">
        <v>6</v>
      </c>
      <c r="F1" s="2">
        <v>7</v>
      </c>
      <c r="G1" s="2">
        <v>8</v>
      </c>
      <c r="H1" s="4">
        <v>9</v>
      </c>
      <c r="I1" s="2">
        <v>10</v>
      </c>
      <c r="J1" s="2">
        <v>11</v>
      </c>
      <c r="K1" s="2" t="s">
        <v>1</v>
      </c>
      <c r="L1" t="s">
        <v>12</v>
      </c>
      <c r="M1" t="s">
        <v>13</v>
      </c>
      <c r="N1" t="s">
        <v>14</v>
      </c>
    </row>
    <row r="2" spans="1:16" ht="106.5" customHeight="1" x14ac:dyDescent="0.25">
      <c r="A2" s="1"/>
      <c r="B2" s="1" t="s">
        <v>4</v>
      </c>
      <c r="C2" s="3" t="s">
        <v>5</v>
      </c>
      <c r="D2" s="1">
        <v>3</v>
      </c>
      <c r="E2" s="1">
        <v>23</v>
      </c>
      <c r="F2" s="1">
        <v>39</v>
      </c>
      <c r="G2" s="1">
        <v>37</v>
      </c>
      <c r="H2" s="1">
        <v>36</v>
      </c>
      <c r="I2" s="1">
        <v>31</v>
      </c>
      <c r="J2" s="1">
        <v>13</v>
      </c>
      <c r="K2" s="1">
        <f t="shared" ref="K2:K8" si="0">SUM(D2:J2)</f>
        <v>182</v>
      </c>
      <c r="L2" s="5">
        <v>169</v>
      </c>
      <c r="M2" s="5">
        <f>L2/2</f>
        <v>84.5</v>
      </c>
      <c r="N2" s="5">
        <f>M2*K2</f>
        <v>15379</v>
      </c>
    </row>
    <row r="3" spans="1:16" ht="106.5" customHeight="1" x14ac:dyDescent="0.25">
      <c r="A3" s="1"/>
      <c r="B3" s="1" t="s">
        <v>4</v>
      </c>
      <c r="C3" s="3" t="s">
        <v>6</v>
      </c>
      <c r="D3" s="1">
        <v>5</v>
      </c>
      <c r="E3" s="1">
        <v>14</v>
      </c>
      <c r="F3" s="1">
        <v>18</v>
      </c>
      <c r="G3" s="1">
        <v>21</v>
      </c>
      <c r="H3" s="1">
        <v>15</v>
      </c>
      <c r="I3" s="1">
        <v>11</v>
      </c>
      <c r="J3" s="1">
        <v>3</v>
      </c>
      <c r="K3" s="1">
        <f t="shared" si="0"/>
        <v>87</v>
      </c>
      <c r="L3" s="5">
        <v>169</v>
      </c>
      <c r="M3" s="5">
        <f t="shared" ref="M3:M8" si="1">L3/2</f>
        <v>84.5</v>
      </c>
      <c r="N3" s="5">
        <f t="shared" ref="N3:N8" si="2">M3*K3</f>
        <v>7351.5</v>
      </c>
    </row>
    <row r="4" spans="1:16" ht="115.5" customHeight="1" x14ac:dyDescent="0.25">
      <c r="A4" s="1"/>
      <c r="B4" t="s">
        <v>7</v>
      </c>
      <c r="C4" s="3" t="s">
        <v>6</v>
      </c>
      <c r="D4" s="1"/>
      <c r="E4" s="1">
        <v>7</v>
      </c>
      <c r="F4" s="1">
        <v>14</v>
      </c>
      <c r="G4" s="1">
        <v>14</v>
      </c>
      <c r="H4" s="1">
        <v>14</v>
      </c>
      <c r="I4" s="1">
        <v>6</v>
      </c>
      <c r="J4" s="1"/>
      <c r="K4" s="6">
        <f t="shared" si="0"/>
        <v>55</v>
      </c>
      <c r="L4" s="5">
        <v>169</v>
      </c>
      <c r="M4" s="5">
        <f t="shared" si="1"/>
        <v>84.5</v>
      </c>
      <c r="N4" s="5">
        <f t="shared" si="2"/>
        <v>4647.5</v>
      </c>
    </row>
    <row r="5" spans="1:16" ht="110.1" customHeight="1" x14ac:dyDescent="0.25">
      <c r="A5" s="1"/>
      <c r="B5" s="1" t="s">
        <v>8</v>
      </c>
      <c r="C5" s="3" t="s">
        <v>9</v>
      </c>
      <c r="D5" s="1"/>
      <c r="E5" s="1">
        <v>7</v>
      </c>
      <c r="F5" s="1">
        <v>17</v>
      </c>
      <c r="G5" s="1">
        <v>20</v>
      </c>
      <c r="H5" s="1">
        <v>20</v>
      </c>
      <c r="I5" s="1">
        <v>16</v>
      </c>
      <c r="J5" s="1">
        <v>8</v>
      </c>
      <c r="K5" s="6">
        <f t="shared" si="0"/>
        <v>88</v>
      </c>
      <c r="L5" s="5">
        <v>169</v>
      </c>
      <c r="M5" s="5">
        <f t="shared" si="1"/>
        <v>84.5</v>
      </c>
      <c r="N5" s="5">
        <f t="shared" si="2"/>
        <v>7436</v>
      </c>
    </row>
    <row r="6" spans="1:16" ht="107.1" customHeight="1" x14ac:dyDescent="0.25">
      <c r="A6" s="1"/>
      <c r="B6" s="1" t="s">
        <v>7</v>
      </c>
      <c r="C6" s="3" t="s">
        <v>5</v>
      </c>
      <c r="D6" s="1"/>
      <c r="E6" s="1">
        <v>8</v>
      </c>
      <c r="F6" s="1">
        <v>16</v>
      </c>
      <c r="G6" s="1">
        <v>15</v>
      </c>
      <c r="H6" s="1">
        <v>18</v>
      </c>
      <c r="I6" s="1">
        <v>12</v>
      </c>
      <c r="J6" s="1">
        <v>5</v>
      </c>
      <c r="K6" s="6">
        <f t="shared" si="0"/>
        <v>74</v>
      </c>
      <c r="L6" s="5">
        <v>169</v>
      </c>
      <c r="M6" s="5">
        <f t="shared" si="1"/>
        <v>84.5</v>
      </c>
      <c r="N6" s="5">
        <f t="shared" si="2"/>
        <v>6253</v>
      </c>
    </row>
    <row r="7" spans="1:16" ht="102.6" customHeight="1" x14ac:dyDescent="0.25">
      <c r="A7" s="1"/>
      <c r="B7" s="1" t="s">
        <v>7</v>
      </c>
      <c r="C7" s="3" t="s">
        <v>10</v>
      </c>
      <c r="D7" s="1"/>
      <c r="E7" s="1">
        <v>5</v>
      </c>
      <c r="F7" s="1">
        <v>9</v>
      </c>
      <c r="G7" s="1">
        <v>10</v>
      </c>
      <c r="H7" s="1">
        <v>10</v>
      </c>
      <c r="I7" s="1">
        <v>5</v>
      </c>
      <c r="J7" s="1"/>
      <c r="K7" s="6">
        <f t="shared" si="0"/>
        <v>39</v>
      </c>
      <c r="L7" s="5">
        <v>169</v>
      </c>
      <c r="M7" s="5">
        <f t="shared" si="1"/>
        <v>84.5</v>
      </c>
      <c r="N7" s="5">
        <f t="shared" si="2"/>
        <v>3295.5</v>
      </c>
    </row>
    <row r="8" spans="1:16" ht="108.6" customHeight="1" x14ac:dyDescent="0.25">
      <c r="A8" s="1"/>
      <c r="B8" s="1" t="s">
        <v>4</v>
      </c>
      <c r="C8" s="3" t="s">
        <v>11</v>
      </c>
      <c r="D8" s="1">
        <v>2</v>
      </c>
      <c r="E8" s="1">
        <v>9</v>
      </c>
      <c r="F8" s="1">
        <v>9</v>
      </c>
      <c r="G8" s="1">
        <v>9</v>
      </c>
      <c r="H8" s="1">
        <v>10</v>
      </c>
      <c r="I8" s="1">
        <v>7</v>
      </c>
      <c r="J8" s="1">
        <v>2</v>
      </c>
      <c r="K8" s="6">
        <f t="shared" si="0"/>
        <v>48</v>
      </c>
      <c r="L8" s="5">
        <v>169</v>
      </c>
      <c r="M8" s="5">
        <f t="shared" si="1"/>
        <v>84.5</v>
      </c>
      <c r="N8" s="5">
        <f t="shared" si="2"/>
        <v>4056</v>
      </c>
    </row>
    <row r="9" spans="1:16" x14ac:dyDescent="0.25">
      <c r="K9" s="7">
        <f>SUM(K2:K8)</f>
        <v>573</v>
      </c>
      <c r="N9" s="8">
        <f>SUM(N2:N8)</f>
        <v>48418.5</v>
      </c>
      <c r="O9" s="10">
        <f>N9/K9</f>
        <v>84.5</v>
      </c>
    </row>
    <row r="10" spans="1:16" x14ac:dyDescent="0.25">
      <c r="P10" s="9"/>
    </row>
  </sheetData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2016-03-15T08:55:10Z</cp:lastPrinted>
  <dcterms:created xsi:type="dcterms:W3CDTF">2016-03-14T16:27:01Z</dcterms:created>
  <dcterms:modified xsi:type="dcterms:W3CDTF">2023-12-16T10:31:15Z</dcterms:modified>
</cp:coreProperties>
</file>